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NORMALES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J24" i="1"/>
  <c r="I24"/>
  <c r="G24"/>
  <c r="F24"/>
  <c r="E24"/>
  <c r="D24"/>
  <c r="C24"/>
  <c r="J23"/>
  <c r="I23"/>
  <c r="G23"/>
  <c r="F23"/>
  <c r="E23"/>
  <c r="D23"/>
  <c r="C23"/>
  <c r="J22"/>
  <c r="I22"/>
  <c r="G22"/>
  <c r="F22"/>
  <c r="E22"/>
  <c r="D22"/>
  <c r="C22"/>
  <c r="J21"/>
  <c r="I21"/>
  <c r="G21"/>
  <c r="F21"/>
  <c r="E21"/>
  <c r="D21"/>
  <c r="C21"/>
  <c r="H20"/>
  <c r="H19"/>
  <c r="J18"/>
  <c r="I18"/>
  <c r="G18"/>
  <c r="F18"/>
  <c r="E18"/>
  <c r="D18"/>
  <c r="C18"/>
  <c r="H17"/>
  <c r="H16"/>
  <c r="H15"/>
  <c r="J14"/>
  <c r="I14"/>
  <c r="G14"/>
  <c r="F14"/>
  <c r="E14"/>
  <c r="D14"/>
  <c r="C14"/>
  <c r="H13"/>
  <c r="H12"/>
  <c r="H11"/>
  <c r="H22" l="1"/>
  <c r="H21"/>
  <c r="F25"/>
  <c r="E25"/>
  <c r="J25"/>
  <c r="H24"/>
  <c r="H18"/>
  <c r="D25"/>
  <c r="I25"/>
  <c r="H23"/>
  <c r="H25" s="1"/>
  <c r="C25"/>
  <c r="G25"/>
  <c r="H14"/>
</calcChain>
</file>

<file path=xl/sharedStrings.xml><?xml version="1.0" encoding="utf-8"?>
<sst xmlns="http://schemas.openxmlformats.org/spreadsheetml/2006/main" count="36" uniqueCount="24">
  <si>
    <t>SISTEMA EDUCATIVO ESTATAL</t>
  </si>
  <si>
    <t>Dirección de Planeación, Programación y Presupuesto</t>
  </si>
  <si>
    <t>Departamento de Información y Estadística Educativa</t>
  </si>
  <si>
    <t>Matrícula por Grados y Sostenimiento</t>
  </si>
  <si>
    <t>Licenciatura Normal,  Ciclo Escolar 2015-2016</t>
  </si>
  <si>
    <t>Licenciatura Normal por Sostenimiento, Grados, Docentes y Escuelas,  2015-2016</t>
  </si>
  <si>
    <t>Municipio</t>
  </si>
  <si>
    <t>Sostenimiento</t>
  </si>
  <si>
    <t>Alumnos y grados</t>
  </si>
  <si>
    <t>Docentes</t>
  </si>
  <si>
    <t>Escuelas</t>
  </si>
  <si>
    <t>Nuevo ingreso a 1er grado</t>
  </si>
  <si>
    <t>1o</t>
  </si>
  <si>
    <t>2o</t>
  </si>
  <si>
    <t>3o</t>
  </si>
  <si>
    <t>4o</t>
  </si>
  <si>
    <t>Total</t>
  </si>
  <si>
    <t>Ensenada</t>
  </si>
  <si>
    <t xml:space="preserve"> Estatal</t>
  </si>
  <si>
    <t xml:space="preserve"> Federalizado</t>
  </si>
  <si>
    <t>Mexicali</t>
  </si>
  <si>
    <t xml:space="preserve"> Particular</t>
  </si>
  <si>
    <t>Tijuana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</si>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</sst>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6" formatCode="General_)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ahoma"/>
      <family val="2"/>
    </font>
    <font>
      <b/>
      <sz val="9"/>
      <color theme="0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98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8" fillId="0" borderId="0"/>
    <xf numFmtId="166" fontId="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6" fontId="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3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horizontal="center" vertical="center"/>
    </xf>
    <xf numFmtId="0" fontId="2" fillId="0" borderId="0" xfId="0" applyFont="1"/>
    <xf numFmtId="0" fontId="4" fillId="16" borderId="2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/>
    </xf>
    <xf numFmtId="0" fontId="4" fillId="17" borderId="4" xfId="2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2" fontId="4" fillId="17" borderId="7" xfId="0" applyNumberFormat="1" applyFont="1" applyFill="1" applyBorder="1" applyAlignment="1">
      <alignment horizontal="center" vertical="center"/>
    </xf>
    <xf numFmtId="2" fontId="4" fillId="17" borderId="3" xfId="0" applyNumberFormat="1" applyFont="1" applyFill="1" applyBorder="1" applyAlignment="1">
      <alignment horizontal="center" vertical="center"/>
    </xf>
    <xf numFmtId="0" fontId="4" fillId="17" borderId="8" xfId="0" applyFont="1" applyFill="1" applyBorder="1" applyAlignment="1">
      <alignment horizontal="center" vertical="center"/>
    </xf>
    <xf numFmtId="0" fontId="4" fillId="17" borderId="9" xfId="2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 wrapText="1"/>
    </xf>
    <xf numFmtId="0" fontId="4" fillId="17" borderId="6" xfId="2" applyFont="1" applyFill="1" applyBorder="1" applyAlignment="1">
      <alignment horizontal="center" vertical="center"/>
    </xf>
    <xf numFmtId="2" fontId="4" fillId="17" borderId="10" xfId="0" applyNumberFormat="1" applyFont="1" applyFill="1" applyBorder="1" applyAlignment="1">
      <alignment horizontal="center" vertical="center"/>
    </xf>
    <xf numFmtId="2" fontId="4" fillId="17" borderId="8" xfId="0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1" fontId="7" fillId="15" borderId="0" xfId="0" applyNumberFormat="1" applyFont="1" applyFill="1" applyBorder="1" applyAlignment="1">
      <alignment vertical="center"/>
    </xf>
    <xf numFmtId="3" fontId="7" fillId="0" borderId="11" xfId="3" applyNumberFormat="1" applyFont="1" applyFill="1" applyBorder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 vertical="center" wrapText="1"/>
    </xf>
    <xf numFmtId="3" fontId="6" fillId="18" borderId="0" xfId="3" applyNumberFormat="1" applyFont="1" applyFill="1" applyBorder="1" applyAlignment="1">
      <alignment horizontal="center" vertical="center" wrapText="1"/>
    </xf>
    <xf numFmtId="3" fontId="6" fillId="18" borderId="11" xfId="3" applyNumberFormat="1" applyFont="1" applyFill="1" applyBorder="1" applyAlignment="1">
      <alignment horizontal="center" vertical="center" wrapText="1"/>
    </xf>
    <xf numFmtId="1" fontId="6" fillId="18" borderId="0" xfId="0" applyNumberFormat="1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 wrapText="1"/>
    </xf>
    <xf numFmtId="1" fontId="6" fillId="18" borderId="8" xfId="0" applyNumberFormat="1" applyFont="1" applyFill="1" applyBorder="1" applyAlignment="1">
      <alignment horizontal="center" vertical="center"/>
    </xf>
    <xf numFmtId="3" fontId="6" fillId="18" borderId="10" xfId="3" applyNumberFormat="1" applyFont="1" applyFill="1" applyBorder="1" applyAlignment="1">
      <alignment horizontal="center" vertical="center" wrapText="1"/>
    </xf>
    <xf numFmtId="3" fontId="6" fillId="18" borderId="8" xfId="3" applyNumberFormat="1" applyFont="1" applyFill="1" applyBorder="1" applyAlignment="1">
      <alignment horizontal="center" vertical="center" wrapText="1"/>
    </xf>
    <xf numFmtId="0" fontId="4" fillId="19" borderId="4" xfId="3" applyFont="1" applyFill="1" applyBorder="1" applyAlignment="1">
      <alignment horizontal="center" vertical="center" wrapText="1"/>
    </xf>
    <xf numFmtId="1" fontId="4" fillId="19" borderId="7" xfId="0" applyNumberFormat="1" applyFont="1" applyFill="1" applyBorder="1" applyAlignment="1">
      <alignment vertical="center"/>
    </xf>
    <xf numFmtId="3" fontId="4" fillId="19" borderId="11" xfId="3" applyNumberFormat="1" applyFont="1" applyFill="1" applyBorder="1" applyAlignment="1">
      <alignment horizontal="center" vertical="center" wrapText="1"/>
    </xf>
    <xf numFmtId="3" fontId="4" fillId="19" borderId="0" xfId="3" applyNumberFormat="1" applyFont="1" applyFill="1" applyBorder="1" applyAlignment="1">
      <alignment horizontal="center" vertical="center" wrapText="1"/>
    </xf>
    <xf numFmtId="0" fontId="4" fillId="19" borderId="12" xfId="3" applyFont="1" applyFill="1" applyBorder="1" applyAlignment="1">
      <alignment horizontal="center" vertical="center" wrapText="1"/>
    </xf>
    <xf numFmtId="1" fontId="4" fillId="19" borderId="11" xfId="0" applyNumberFormat="1" applyFont="1" applyFill="1" applyBorder="1" applyAlignment="1">
      <alignment vertical="center"/>
    </xf>
    <xf numFmtId="164" fontId="2" fillId="15" borderId="0" xfId="1" applyNumberFormat="1" applyFont="1" applyFill="1" applyBorder="1"/>
    <xf numFmtId="0" fontId="4" fillId="19" borderId="14" xfId="3" applyFont="1" applyFill="1" applyBorder="1" applyAlignment="1">
      <alignment horizontal="center" vertical="center" wrapText="1"/>
    </xf>
    <xf numFmtId="3" fontId="4" fillId="19" borderId="15" xfId="0" applyNumberFormat="1" applyFont="1" applyFill="1" applyBorder="1" applyAlignment="1">
      <alignment horizontal="center" vertical="center"/>
    </xf>
    <xf numFmtId="3" fontId="4" fillId="19" borderId="13" xfId="0" applyNumberFormat="1" applyFont="1" applyFill="1" applyBorder="1" applyAlignment="1">
      <alignment horizontal="center" vertical="center"/>
    </xf>
    <xf numFmtId="164" fontId="2" fillId="0" borderId="0" xfId="1" applyNumberFormat="1" applyFont="1"/>
  </cellXfs>
  <cellStyles count="98">
    <cellStyle name="20% - Énfasis1 2" xfId="5"/>
    <cellStyle name="20% - Énfasis1 2 2" xfId="6"/>
    <cellStyle name="20% - Énfasis1 3" xfId="7"/>
    <cellStyle name="20% - Énfasis2 2" xfId="8"/>
    <cellStyle name="20% - Énfasis2 2 2" xfId="9"/>
    <cellStyle name="20% - Énfasis2 3" xfId="10"/>
    <cellStyle name="20% - Énfasis3 2" xfId="11"/>
    <cellStyle name="20% - Énfasis3 2 2" xfId="12"/>
    <cellStyle name="20% - Énfasis3 3" xfId="13"/>
    <cellStyle name="20% - Énfasis4 2" xfId="14"/>
    <cellStyle name="20% - Énfasis4 2 2" xfId="15"/>
    <cellStyle name="20% - Énfasis4 3" xfId="16"/>
    <cellStyle name="20% - Énfasis5 2" xfId="17"/>
    <cellStyle name="20% - Énfasis5 2 2" xfId="18"/>
    <cellStyle name="20% - Énfasis5 3" xfId="19"/>
    <cellStyle name="20% - Énfasis6 2" xfId="20"/>
    <cellStyle name="20% - Énfasis6 2 2" xfId="21"/>
    <cellStyle name="20% - Énfasis6 3" xfId="22"/>
    <cellStyle name="40% - Énfasis1 2" xfId="23"/>
    <cellStyle name="40% - Énfasis1 2 2" xfId="24"/>
    <cellStyle name="40% - Énfasis1 3" xfId="25"/>
    <cellStyle name="40% - Énfasis2 2" xfId="26"/>
    <cellStyle name="40% - Énfasis2 2 2" xfId="27"/>
    <cellStyle name="40% - Énfasis2 3" xfId="28"/>
    <cellStyle name="40% - Énfasis3 2" xfId="29"/>
    <cellStyle name="40% - Énfasis3 2 2" xfId="30"/>
    <cellStyle name="40% - Énfasis3 3" xfId="31"/>
    <cellStyle name="40% - Énfasis4 2" xfId="32"/>
    <cellStyle name="40% - Énfasis4 2 2" xfId="33"/>
    <cellStyle name="40% - Énfasis4 3" xfId="34"/>
    <cellStyle name="40% - Énfasis5 2" xfId="35"/>
    <cellStyle name="40% - Énfasis5 2 2" xfId="36"/>
    <cellStyle name="40% - Énfasis5 3" xfId="37"/>
    <cellStyle name="40% - Énfasis6 2" xfId="38"/>
    <cellStyle name="40% - Énfasis6 2 2" xfId="39"/>
    <cellStyle name="40% - Énfasis6 3" xfId="40"/>
    <cellStyle name="Millares 2" xfId="41"/>
    <cellStyle name="Millares 2 2" xfId="42"/>
    <cellStyle name="Millares 3" xfId="43"/>
    <cellStyle name="Millares 4" xfId="44"/>
    <cellStyle name="Normal" xfId="0" builtinId="0"/>
    <cellStyle name="Normal 10" xfId="45"/>
    <cellStyle name="Normal 10 2" xfId="46"/>
    <cellStyle name="Normal 11" xfId="47"/>
    <cellStyle name="Normal 11 2" xfId="48"/>
    <cellStyle name="Normal 11 2 2" xfId="49"/>
    <cellStyle name="Normal 11 3" xfId="50"/>
    <cellStyle name="Normal 12" xfId="51"/>
    <cellStyle name="Normal 12 2" xfId="52"/>
    <cellStyle name="Normal 13" xfId="53"/>
    <cellStyle name="Normal 13 2" xfId="54"/>
    <cellStyle name="Normal 14" xfId="55"/>
    <cellStyle name="Normal 14 2" xfId="56"/>
    <cellStyle name="Normal 15" xfId="57"/>
    <cellStyle name="Normal 15 2" xfId="58"/>
    <cellStyle name="Normal 16" xfId="59"/>
    <cellStyle name="Normal 16 2" xfId="60"/>
    <cellStyle name="Normal 17" xfId="61"/>
    <cellStyle name="Normal 17 2" xfId="62"/>
    <cellStyle name="Normal 18" xfId="63"/>
    <cellStyle name="Normal 19" xfId="64"/>
    <cellStyle name="Normal 2" xfId="65"/>
    <cellStyle name="Normal 2 2" xfId="66"/>
    <cellStyle name="Normal 2 2 2" xfId="67"/>
    <cellStyle name="Normal 2 3" xfId="68"/>
    <cellStyle name="Normal 2 3 2" xfId="69"/>
    <cellStyle name="Normal 2 4" xfId="70"/>
    <cellStyle name="Normal 2 5" xfId="71"/>
    <cellStyle name="Normal 2 5 2" xfId="72"/>
    <cellStyle name="Normal 2 6" xfId="73"/>
    <cellStyle name="Normal 2 6 2" xfId="74"/>
    <cellStyle name="Normal 2 7" xfId="75"/>
    <cellStyle name="Normal 2 7 2" xfId="76"/>
    <cellStyle name="Normal 3" xfId="77"/>
    <cellStyle name="Normal 3 2" xfId="78"/>
    <cellStyle name="Normal 4" xfId="79"/>
    <cellStyle name="Normal 4 2" xfId="80"/>
    <cellStyle name="Normal 5" xfId="81"/>
    <cellStyle name="Normal 5 2" xfId="82"/>
    <cellStyle name="Normal 6" xfId="83"/>
    <cellStyle name="Normal 6 2" xfId="84"/>
    <cellStyle name="Normal 7" xfId="4"/>
    <cellStyle name="Normal 7 2" xfId="85"/>
    <cellStyle name="Normal 8" xfId="86"/>
    <cellStyle name="Normal 9" xfId="87"/>
    <cellStyle name="Normal 9 2" xfId="88"/>
    <cellStyle name="Normal_Hoja1" xfId="2"/>
    <cellStyle name="Normal_Hoja3" xfId="3"/>
    <cellStyle name="Notas 2" xfId="89"/>
    <cellStyle name="Notas 2 2" xfId="90"/>
    <cellStyle name="Notas 3" xfId="91"/>
    <cellStyle name="Notas 3 2" xfId="92"/>
    <cellStyle name="Porcentaje 2" xfId="93"/>
    <cellStyle name="Porcentaje 3" xfId="94"/>
    <cellStyle name="Porcentaje 3 2" xfId="95"/>
    <cellStyle name="Porcentual" xfId="1" builtinId="5"/>
    <cellStyle name="Porcentual 2" xfId="96"/>
    <cellStyle name="Porcentual 3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0" zoomScaleNormal="80" workbookViewId="0">
      <selection activeCell="A6" sqref="A6:J6"/>
    </sheetView>
  </sheetViews>
  <sheetFormatPr baseColWidth="10" defaultColWidth="11.42578125" defaultRowHeight="12.75"/>
  <cols>
    <col min="1" max="1" width="12.7109375" style="5" customWidth="1"/>
    <col min="2" max="2" width="14.28515625" style="5" customWidth="1"/>
    <col min="3" max="3" width="13.5703125" style="5" customWidth="1"/>
    <col min="4" max="11" width="11.42578125" style="5"/>
    <col min="12" max="12" width="20.7109375" style="5" bestFit="1" customWidth="1"/>
    <col min="13" max="13" width="20.85546875" style="5" bestFit="1" customWidth="1"/>
    <col min="14" max="16384" width="11.42578125" style="5"/>
  </cols>
  <sheetData>
    <row r="1" spans="1:11" s="3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3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s="3" customForma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s="3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" customFormat="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s="3" customFormat="1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</row>
    <row r="7" spans="1:11" ht="13.5" thickBot="1"/>
    <row r="8" spans="1:11" ht="24" customHeight="1" thickTop="1" thickBot="1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</row>
    <row r="9" spans="1:11" ht="14.25" customHeight="1" thickTop="1" thickBot="1">
      <c r="A9" s="7" t="s">
        <v>6</v>
      </c>
      <c r="B9" s="8" t="s">
        <v>7</v>
      </c>
      <c r="C9" s="9" t="s">
        <v>8</v>
      </c>
      <c r="D9" s="10"/>
      <c r="E9" s="10"/>
      <c r="F9" s="10"/>
      <c r="G9" s="10"/>
      <c r="H9" s="10"/>
      <c r="I9" s="11" t="s">
        <v>9</v>
      </c>
      <c r="J9" s="12" t="s">
        <v>10</v>
      </c>
    </row>
    <row r="10" spans="1:11" ht="29.25" customHeight="1" thickTop="1" thickBot="1">
      <c r="A10" s="13"/>
      <c r="B10" s="14"/>
      <c r="C10" s="15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7"/>
      <c r="J10" s="18"/>
    </row>
    <row r="11" spans="1:11" ht="21.75" customHeight="1" thickTop="1">
      <c r="A11" s="19" t="s">
        <v>17</v>
      </c>
      <c r="B11" s="20" t="s">
        <v>18</v>
      </c>
      <c r="C11" s="21">
        <v>63</v>
      </c>
      <c r="D11" s="21">
        <v>63</v>
      </c>
      <c r="E11" s="21">
        <v>49</v>
      </c>
      <c r="F11" s="21">
        <v>94</v>
      </c>
      <c r="G11" s="21">
        <v>82</v>
      </c>
      <c r="H11" s="22">
        <f>SUM(D11:G11)</f>
        <v>288</v>
      </c>
      <c r="I11" s="21">
        <v>48</v>
      </c>
      <c r="J11" s="21">
        <v>1</v>
      </c>
    </row>
    <row r="12" spans="1:11" ht="21.75" customHeight="1">
      <c r="A12" s="19"/>
      <c r="B12" s="20" t="s">
        <v>19</v>
      </c>
      <c r="C12" s="21">
        <v>44</v>
      </c>
      <c r="D12" s="21">
        <v>44</v>
      </c>
      <c r="E12" s="21">
        <v>55</v>
      </c>
      <c r="F12" s="21">
        <v>49</v>
      </c>
      <c r="G12" s="21">
        <v>56</v>
      </c>
      <c r="H12" s="22">
        <f t="shared" ref="H12:H20" si="0">SUM(D12:G12)</f>
        <v>204</v>
      </c>
      <c r="I12" s="21">
        <v>21</v>
      </c>
      <c r="J12" s="21">
        <v>3</v>
      </c>
    </row>
    <row r="13" spans="1:11" ht="21.75" customHeight="1">
      <c r="A13" s="19"/>
      <c r="B13" s="20" t="s">
        <v>21</v>
      </c>
      <c r="C13" s="21">
        <v>25</v>
      </c>
      <c r="D13" s="21">
        <v>25</v>
      </c>
      <c r="E13" s="21">
        <v>25</v>
      </c>
      <c r="F13" s="21">
        <v>41</v>
      </c>
      <c r="G13" s="21">
        <v>36</v>
      </c>
      <c r="H13" s="22">
        <f t="shared" si="0"/>
        <v>127</v>
      </c>
      <c r="I13" s="21">
        <v>37</v>
      </c>
      <c r="J13" s="21">
        <v>2</v>
      </c>
    </row>
    <row r="14" spans="1:11" ht="21.75" customHeight="1">
      <c r="A14" s="19"/>
      <c r="B14" s="23" t="s">
        <v>16</v>
      </c>
      <c r="C14" s="24">
        <f>SUM(C11:C13)</f>
        <v>132</v>
      </c>
      <c r="D14" s="23">
        <f t="shared" ref="D14:J14" si="1">SUM(D11:D13)</f>
        <v>132</v>
      </c>
      <c r="E14" s="23">
        <f t="shared" si="1"/>
        <v>129</v>
      </c>
      <c r="F14" s="23">
        <f t="shared" si="1"/>
        <v>184</v>
      </c>
      <c r="G14" s="23">
        <f t="shared" si="1"/>
        <v>174</v>
      </c>
      <c r="H14" s="23">
        <f t="shared" si="1"/>
        <v>619</v>
      </c>
      <c r="I14" s="24">
        <f t="shared" si="1"/>
        <v>106</v>
      </c>
      <c r="J14" s="23">
        <f t="shared" si="1"/>
        <v>6</v>
      </c>
    </row>
    <row r="15" spans="1:11" ht="21.75" customHeight="1">
      <c r="A15" s="19" t="s">
        <v>20</v>
      </c>
      <c r="B15" s="20" t="s">
        <v>18</v>
      </c>
      <c r="C15" s="21">
        <v>65</v>
      </c>
      <c r="D15" s="21">
        <v>65</v>
      </c>
      <c r="E15" s="21">
        <v>63</v>
      </c>
      <c r="F15" s="21">
        <v>88</v>
      </c>
      <c r="G15" s="21">
        <v>115</v>
      </c>
      <c r="H15" s="22">
        <f t="shared" si="0"/>
        <v>331</v>
      </c>
      <c r="I15" s="21">
        <v>98</v>
      </c>
      <c r="J15" s="21">
        <v>3</v>
      </c>
    </row>
    <row r="16" spans="1:11" ht="21.75" customHeight="1">
      <c r="A16" s="19"/>
      <c r="B16" s="20" t="s">
        <v>19</v>
      </c>
      <c r="C16" s="21">
        <v>205</v>
      </c>
      <c r="D16" s="21">
        <v>205</v>
      </c>
      <c r="E16" s="21">
        <v>207</v>
      </c>
      <c r="F16" s="21">
        <v>276</v>
      </c>
      <c r="G16" s="21">
        <v>280</v>
      </c>
      <c r="H16" s="22">
        <f t="shared" si="0"/>
        <v>968</v>
      </c>
      <c r="I16" s="21">
        <v>129</v>
      </c>
      <c r="J16" s="21">
        <v>5</v>
      </c>
    </row>
    <row r="17" spans="1:11" ht="21.75" customHeight="1">
      <c r="A17" s="19"/>
      <c r="B17" s="20" t="s">
        <v>21</v>
      </c>
      <c r="C17" s="21">
        <v>0</v>
      </c>
      <c r="D17" s="21">
        <v>0</v>
      </c>
      <c r="E17" s="21">
        <v>0</v>
      </c>
      <c r="F17" s="21">
        <v>18</v>
      </c>
      <c r="G17" s="21">
        <v>14</v>
      </c>
      <c r="H17" s="22">
        <f t="shared" si="0"/>
        <v>32</v>
      </c>
      <c r="I17" s="21">
        <v>11</v>
      </c>
      <c r="J17" s="21">
        <v>1</v>
      </c>
    </row>
    <row r="18" spans="1:11" ht="21.75" customHeight="1">
      <c r="A18" s="19"/>
      <c r="B18" s="25" t="s">
        <v>16</v>
      </c>
      <c r="C18" s="24">
        <f>SUM(C15:C17)</f>
        <v>270</v>
      </c>
      <c r="D18" s="23">
        <f t="shared" ref="D18:J18" si="2">SUM(D15:D17)</f>
        <v>270</v>
      </c>
      <c r="E18" s="23">
        <f t="shared" si="2"/>
        <v>270</v>
      </c>
      <c r="F18" s="23">
        <f t="shared" si="2"/>
        <v>382</v>
      </c>
      <c r="G18" s="23">
        <f t="shared" si="2"/>
        <v>409</v>
      </c>
      <c r="H18" s="23">
        <f t="shared" si="2"/>
        <v>1331</v>
      </c>
      <c r="I18" s="24">
        <f t="shared" si="2"/>
        <v>238</v>
      </c>
      <c r="J18" s="23">
        <f t="shared" si="2"/>
        <v>9</v>
      </c>
    </row>
    <row r="19" spans="1:11" ht="21.75" customHeight="1">
      <c r="A19" s="19" t="s">
        <v>22</v>
      </c>
      <c r="B19" s="20" t="s">
        <v>19</v>
      </c>
      <c r="C19" s="21">
        <v>241</v>
      </c>
      <c r="D19" s="21">
        <v>241</v>
      </c>
      <c r="E19" s="21">
        <v>153</v>
      </c>
      <c r="F19" s="21">
        <v>220</v>
      </c>
      <c r="G19" s="21">
        <v>231</v>
      </c>
      <c r="H19" s="22">
        <f t="shared" si="0"/>
        <v>845</v>
      </c>
      <c r="I19" s="21">
        <v>97</v>
      </c>
      <c r="J19" s="21">
        <v>2</v>
      </c>
    </row>
    <row r="20" spans="1:11" ht="36.75" customHeight="1">
      <c r="A20" s="19"/>
      <c r="B20" s="20" t="s">
        <v>21</v>
      </c>
      <c r="C20" s="21">
        <v>24</v>
      </c>
      <c r="D20" s="21">
        <v>24</v>
      </c>
      <c r="E20" s="21">
        <v>39</v>
      </c>
      <c r="F20" s="21">
        <v>80</v>
      </c>
      <c r="G20" s="21">
        <v>133</v>
      </c>
      <c r="H20" s="22">
        <f t="shared" si="0"/>
        <v>276</v>
      </c>
      <c r="I20" s="21">
        <v>66</v>
      </c>
      <c r="J20" s="21">
        <v>3</v>
      </c>
    </row>
    <row r="21" spans="1:11" ht="21.75" customHeight="1" thickBot="1">
      <c r="A21" s="26"/>
      <c r="B21" s="27" t="s">
        <v>16</v>
      </c>
      <c r="C21" s="28">
        <f>SUM(C19:C20)</f>
        <v>265</v>
      </c>
      <c r="D21" s="29">
        <f t="shared" ref="D21:J21" si="3">SUM(D19:D20)</f>
        <v>265</v>
      </c>
      <c r="E21" s="29">
        <f t="shared" si="3"/>
        <v>192</v>
      </c>
      <c r="F21" s="29">
        <f t="shared" si="3"/>
        <v>300</v>
      </c>
      <c r="G21" s="29">
        <f t="shared" si="3"/>
        <v>364</v>
      </c>
      <c r="H21" s="29">
        <f t="shared" si="3"/>
        <v>1121</v>
      </c>
      <c r="I21" s="28">
        <f t="shared" si="3"/>
        <v>163</v>
      </c>
      <c r="J21" s="29">
        <f t="shared" si="3"/>
        <v>5</v>
      </c>
    </row>
    <row r="22" spans="1:11" ht="21.75" customHeight="1" thickTop="1">
      <c r="A22" s="30" t="s">
        <v>23</v>
      </c>
      <c r="B22" s="31" t="s">
        <v>18</v>
      </c>
      <c r="C22" s="32">
        <f>C11+C15</f>
        <v>128</v>
      </c>
      <c r="D22" s="33">
        <f t="shared" ref="D22:J22" si="4">D11+D15</f>
        <v>128</v>
      </c>
      <c r="E22" s="33">
        <f t="shared" si="4"/>
        <v>112</v>
      </c>
      <c r="F22" s="33">
        <f t="shared" si="4"/>
        <v>182</v>
      </c>
      <c r="G22" s="33">
        <f t="shared" si="4"/>
        <v>197</v>
      </c>
      <c r="H22" s="33">
        <f t="shared" si="4"/>
        <v>619</v>
      </c>
      <c r="I22" s="32">
        <f t="shared" si="4"/>
        <v>146</v>
      </c>
      <c r="J22" s="33">
        <f t="shared" si="4"/>
        <v>4</v>
      </c>
    </row>
    <row r="23" spans="1:11" ht="21.75" customHeight="1">
      <c r="A23" s="34"/>
      <c r="B23" s="35" t="s">
        <v>19</v>
      </c>
      <c r="C23" s="32">
        <f>C12+C16+C19</f>
        <v>490</v>
      </c>
      <c r="D23" s="33">
        <f t="shared" ref="D23:J24" si="5">D12+D16+D19</f>
        <v>490</v>
      </c>
      <c r="E23" s="33">
        <f t="shared" si="5"/>
        <v>415</v>
      </c>
      <c r="F23" s="33">
        <f t="shared" si="5"/>
        <v>545</v>
      </c>
      <c r="G23" s="33">
        <f t="shared" si="5"/>
        <v>567</v>
      </c>
      <c r="H23" s="33">
        <f t="shared" si="5"/>
        <v>2017</v>
      </c>
      <c r="I23" s="32">
        <f t="shared" si="5"/>
        <v>247</v>
      </c>
      <c r="J23" s="33">
        <f t="shared" si="5"/>
        <v>10</v>
      </c>
    </row>
    <row r="24" spans="1:11" ht="21.75" customHeight="1">
      <c r="A24" s="34"/>
      <c r="B24" s="35" t="s">
        <v>21</v>
      </c>
      <c r="C24" s="32">
        <f>C13+C17+C20</f>
        <v>49</v>
      </c>
      <c r="D24" s="33">
        <f t="shared" si="5"/>
        <v>49</v>
      </c>
      <c r="E24" s="33">
        <f t="shared" si="5"/>
        <v>64</v>
      </c>
      <c r="F24" s="33">
        <f t="shared" si="5"/>
        <v>139</v>
      </c>
      <c r="G24" s="33">
        <f t="shared" si="5"/>
        <v>183</v>
      </c>
      <c r="H24" s="33">
        <f t="shared" si="5"/>
        <v>435</v>
      </c>
      <c r="I24" s="32">
        <f t="shared" si="5"/>
        <v>114</v>
      </c>
      <c r="J24" s="33">
        <f t="shared" si="5"/>
        <v>6</v>
      </c>
      <c r="K24" s="36"/>
    </row>
    <row r="25" spans="1:11" ht="21.75" customHeight="1" thickBot="1">
      <c r="A25" s="37"/>
      <c r="B25" s="38" t="s">
        <v>16</v>
      </c>
      <c r="C25" s="38">
        <f>SUM(C22:C24)</f>
        <v>667</v>
      </c>
      <c r="D25" s="39">
        <f t="shared" ref="D25:J25" si="6">SUM(D22:D24)</f>
        <v>667</v>
      </c>
      <c r="E25" s="39">
        <f t="shared" si="6"/>
        <v>591</v>
      </c>
      <c r="F25" s="39">
        <f t="shared" si="6"/>
        <v>866</v>
      </c>
      <c r="G25" s="39">
        <f t="shared" si="6"/>
        <v>947</v>
      </c>
      <c r="H25" s="39">
        <f t="shared" si="6"/>
        <v>3071</v>
      </c>
      <c r="I25" s="38">
        <f t="shared" si="6"/>
        <v>507</v>
      </c>
      <c r="J25" s="39">
        <f t="shared" si="6"/>
        <v>20</v>
      </c>
    </row>
    <row r="26" spans="1:11" ht="21.75" customHeight="1" thickTop="1">
      <c r="H26" s="40"/>
    </row>
  </sheetData>
  <mergeCells count="15">
    <mergeCell ref="A19:A21"/>
    <mergeCell ref="A22:A25"/>
    <mergeCell ref="A11:A14"/>
    <mergeCell ref="A15:A18"/>
    <mergeCell ref="A9:A10"/>
    <mergeCell ref="B9:B10"/>
    <mergeCell ref="C9:H9"/>
    <mergeCell ref="I9:I10"/>
    <mergeCell ref="J9:J10"/>
    <mergeCell ref="A5:J5"/>
    <mergeCell ref="A6:J6"/>
    <mergeCell ref="A8:J8"/>
    <mergeCell ref="A1:J1"/>
    <mergeCell ref="A2:J2"/>
    <mergeCell ref="A3:J3"/>
  </mergeCells>
  <pageMargins left="0.74803149606299213" right="0.74803149606299213" top="0.46" bottom="0.49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NORMALES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2016-03-07T19:51:58Z</dcterms:created>
  <dcterms:modified xsi:type="dcterms:W3CDTF">2016-03-07T19:52:44Z</dcterms:modified>
</cp:coreProperties>
</file>